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jg027199\OneDrive - Qorvo\Desktop\"/>
    </mc:Choice>
  </mc:AlternateContent>
  <xr:revisionPtr revIDLastSave="84" documentId="8_{65AC9E88-8B90-48D9-BD02-FE2899727CA0}" xr6:coauthVersionLast="45" xr6:coauthVersionMax="45" xr10:uidLastSave="{DF914119-2A1F-4A70-A690-27610762CA22}"/>
  <bookViews>
    <workbookView xWindow="-120" yWindow="-120" windowWidth="20730" windowHeight="11160" xr2:uid="{00000000-000D-0000-FFFF-FFFF00000000}"/>
  </bookViews>
  <sheets>
    <sheet name="Application" sheetId="4" r:id="rId1"/>
    <sheet name="Payment info" sheetId="5" r:id="rId2"/>
    <sheet name="Bank Info" sheetId="6" r:id="rId3"/>
  </sheets>
  <definedNames>
    <definedName name="_xlnm.Print_Area" localSheetId="1">'Payment info'!$A$1:$M$58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5" l="1"/>
  <c r="F8" i="5"/>
  <c r="B8" i="5" s="1"/>
  <c r="F5" i="5"/>
  <c r="B6" i="5" s="1"/>
  <c r="F4" i="5"/>
  <c r="F10" i="5"/>
  <c r="B10" i="5"/>
  <c r="B4" i="5" l="1"/>
  <c r="G52" i="4"/>
  <c r="G49" i="4"/>
</calcChain>
</file>

<file path=xl/sharedStrings.xml><?xml version="1.0" encoding="utf-8"?>
<sst xmlns="http://schemas.openxmlformats.org/spreadsheetml/2006/main" count="147" uniqueCount="122">
  <si>
    <t>Special</t>
  </si>
  <si>
    <t>4108 Windlestraw Lane, Greensboro, NC  27410 </t>
  </si>
  <si>
    <t>www.cardinalswimandtennis.com - cardinal.swim.tennis@gmail.com</t>
  </si>
  <si>
    <t>Member Information: 2020</t>
  </si>
  <si>
    <t>Applicant's Name:</t>
  </si>
  <si>
    <t>DOB:</t>
  </si>
  <si>
    <t>Co-Applicant:</t>
  </si>
  <si>
    <t>Home Address:</t>
  </si>
  <si>
    <t>City:</t>
  </si>
  <si>
    <t>State:</t>
  </si>
  <si>
    <t>ZIP:</t>
  </si>
  <si>
    <t>Home Phone:</t>
  </si>
  <si>
    <t>Applicant Cell:</t>
  </si>
  <si>
    <t>Co-Ap Cell:</t>
  </si>
  <si>
    <t>Applicant Email:</t>
  </si>
  <si>
    <t>Co-Ap Email:</t>
  </si>
  <si>
    <t>Emergency Contact:</t>
  </si>
  <si>
    <t>Emergency Phone Number:</t>
  </si>
  <si>
    <t>All Children &amp; Other Applicants:</t>
  </si>
  <si>
    <t>Please list first and last names:</t>
  </si>
  <si>
    <t>(Anyone living in the Applicant's home who may use the facility)</t>
  </si>
  <si>
    <t>Name:</t>
  </si>
  <si>
    <t>Relationship:</t>
  </si>
  <si>
    <t>How did you hear about the Cardinal Swim and Tennis Club? (please circle)</t>
  </si>
  <si>
    <t>Direct Mailing     Outdoor Advertising     Referral/Friend     Social Media     School     Promo/Flyer</t>
  </si>
  <si>
    <t>Referral Member Name: ____________________________</t>
  </si>
  <si>
    <t>Promo Code:___________________________</t>
  </si>
  <si>
    <t>Membership Type</t>
  </si>
  <si>
    <t>Swim &amp; Tennis</t>
  </si>
  <si>
    <t> Total Due by December 2021</t>
  </si>
  <si>
    <t>Tennis Only</t>
  </si>
  <si>
    <t>***Total amount due represents the purchase of $1,000 common unit and 2 years worth of dues.</t>
  </si>
  <si>
    <t>1/2 common unit ($500) will be purchased each year</t>
  </si>
  <si>
    <t>2 year commitment required</t>
  </si>
  <si>
    <t>Billing and Payment Options:</t>
  </si>
  <si>
    <t>Capital Unit Purchase and Dues may be paid by one of the following ways:</t>
  </si>
  <si>
    <t>Swim and Tennis Membership</t>
  </si>
  <si>
    <t>full amount due in 2020</t>
  </si>
  <si>
    <t>Tennis Only Membership</t>
  </si>
  <si>
    <t>Please initial in space provided:</t>
  </si>
  <si>
    <t xml:space="preserve">I, the undersigned Applicant, agree to pay the Cardinal Swim and Tennis Club the </t>
  </si>
  <si>
    <t>total amount due referenced on page 1 of this application.  The total amount due is</t>
  </si>
  <si>
    <t>comprised of both a one time unit purchase and yearly membership dues</t>
  </si>
  <si>
    <t>component.  The amount of dues may change at the beginning of each year after 2021.</t>
  </si>
  <si>
    <t>I, the undersigned Applicant, understand that I am obligated to keep up to date</t>
  </si>
  <si>
    <t>bank account information on file.  If my EFT does not go through, I will face a</t>
  </si>
  <si>
    <t>$20 non sufficient funds fee (NSF).</t>
  </si>
  <si>
    <t>Membership Agreement Rules and Regulations:</t>
  </si>
  <si>
    <t>Signature shows agreement to the following rules:</t>
  </si>
  <si>
    <t>It is agreed in this membership and all persons using the Club are bound by and agree to comply with all rules</t>
  </si>
  <si>
    <t xml:space="preserve">and regulations of the Cardinal Swim and Tennis Club.  The Board of Directors may amend the rules </t>
  </si>
  <si>
    <t>periodically as deemed necessary.</t>
  </si>
  <si>
    <t>I understand that all dues are non-refundable after the billing dates.  I also understand that the monthly</t>
  </si>
  <si>
    <t>dues will be automatically billed to my bank account via EFT unless I paid the year's dues in full.</t>
  </si>
  <si>
    <t>I further understand that the Cardinal Swim and Tennis Club reserves the right to levy any late fees</t>
  </si>
  <si>
    <t xml:space="preserve">as well as returned check fees or declined electronic draft charges.  </t>
  </si>
  <si>
    <t xml:space="preserve">I understand if I wish to terminate my membership for any reason, I must do so in writing in conjunction </t>
  </si>
  <si>
    <t>with the return of any and all membership cards before the billing dates.  I understand that if I choose</t>
  </si>
  <si>
    <t>to terminate my membership for any reason, already committed dues will not be refunded.</t>
  </si>
  <si>
    <t>I understand that my membership is automatically renewed annually unless a written letter of termination</t>
  </si>
  <si>
    <t>is received prior to January 1st of the following year.  If payment is not received by the 1st day of my</t>
  </si>
  <si>
    <t>chosen billing cycle, then the Cardinal Swim and Tennis Club reserves the right to terminate my membership.</t>
  </si>
  <si>
    <t>Rejoining fees could apply.</t>
  </si>
  <si>
    <t xml:space="preserve">I understand that dues are due January 1 of the dues paying year. If I terminate my membership at any time,  </t>
  </si>
  <si>
    <t>any unpaid dues and/or capital unit purchase will continue to be drafted from my account on file until paid in</t>
  </si>
  <si>
    <t>full.</t>
  </si>
  <si>
    <t>I understand that I have chosen to participate in this special over a 2 year period</t>
  </si>
  <si>
    <t>By my signature below, I hereby understand and accept the above terms, applying this application for</t>
  </si>
  <si>
    <t>membership.</t>
  </si>
  <si>
    <t>Signature:</t>
  </si>
  <si>
    <t>Date:</t>
  </si>
  <si>
    <t>Cardinal Swim and Tennis</t>
  </si>
  <si>
    <t>4108 Windlestraw Lane* Greensboro, NC  27410 * 336-420-5395</t>
  </si>
  <si>
    <t>www.cardinalswimandtennis.com * cardinal.swim.tennis@gmail.com</t>
  </si>
  <si>
    <t>Authorization Agreement for Direct Payments</t>
  </si>
  <si>
    <t>(EFT/ACH Debits)</t>
  </si>
  <si>
    <t>I (we) hereby authorize the Cardinal Swim and Tennis Club, to initiate debit entries into my (our)</t>
  </si>
  <si>
    <t xml:space="preserve">Checking Account or </t>
  </si>
  <si>
    <t>Savings Account (select one) indicated below at the depository</t>
  </si>
  <si>
    <t>financial institution named below, hereinafter called "Bank", and to debit the same to such</t>
  </si>
  <si>
    <t>account for the purpose of collection membership dues and/or capital unit purchase.  I (we)</t>
  </si>
  <si>
    <t>acknowledge that the origination of the EFT/ACH transactions to my (our) account must</t>
  </si>
  <si>
    <t>comply with the provisions of United States law.</t>
  </si>
  <si>
    <t>Bank Name:</t>
  </si>
  <si>
    <t>Branch:</t>
  </si>
  <si>
    <t>Zip:</t>
  </si>
  <si>
    <t>Routing/Transit # (9 digits):</t>
  </si>
  <si>
    <t>Account #:</t>
  </si>
  <si>
    <t>This authorization is to remain in full force and effect until the Cardinal Swim and Tennis Club has</t>
  </si>
  <si>
    <t>received written notification from me (or either of us) of its termination in such time, and in such</t>
  </si>
  <si>
    <t>manner, as to afford Cardinal Swim and Tennis Club and Bank a reasonable opportunity to act on</t>
  </si>
  <si>
    <t xml:space="preserve">i. I understand that all dues are non-refundable.  Also, I understand the monthly dues will be </t>
  </si>
  <si>
    <t>automatically billed unless I paid the year's dues in full.  I further understand that the Cardinal</t>
  </si>
  <si>
    <t xml:space="preserve">Swim and Tennis Club reserves the right to levy any late fees as well as returned check fees or </t>
  </si>
  <si>
    <t>declined electronic draft charges.  I understand if I wish to terminate my membership for any</t>
  </si>
  <si>
    <t xml:space="preserve">reason, I must do so in writing.  I understand that if I choose to terminate my membership for </t>
  </si>
  <si>
    <t>any reason, already processed dues will not be refunded and unprocessed dues will continue</t>
  </si>
  <si>
    <t>to be drafted until the calendar year completes.  I understand that membership is automatically</t>
  </si>
  <si>
    <t>renewed annually.  Membership is automatically renewed unless a written letter of termination</t>
  </si>
  <si>
    <t xml:space="preserve">is received prior to January 1 of the next year. </t>
  </si>
  <si>
    <t>Name(s):</t>
  </si>
  <si>
    <t>(Please print)</t>
  </si>
  <si>
    <t>(Please Print)</t>
  </si>
  <si>
    <t>Signature(s):</t>
  </si>
  <si>
    <t xml:space="preserve">(2020 &amp; 2021).  This decision automatically locks me in to a dues contract of 2 years.  </t>
  </si>
  <si>
    <t>If I terminate my membership at any time during my contract period, any unpaid dues</t>
  </si>
  <si>
    <t xml:space="preserve">and/or capital unit purchase will continue to be drafted from my account on file </t>
  </si>
  <si>
    <t>until paid in full.</t>
  </si>
  <si>
    <t>Pg. 1 of 3</t>
  </si>
  <si>
    <t>Pg. 2 of 3</t>
  </si>
  <si>
    <t>Pg. 3 of 3</t>
  </si>
  <si>
    <t>over $450 of savings!</t>
  </si>
  <si>
    <t>over $275 of savings!</t>
  </si>
  <si>
    <t>March Madness</t>
  </si>
  <si>
    <t>Cash or Check for the</t>
  </si>
  <si>
    <t>to be billed in 2021</t>
  </si>
  <si>
    <t xml:space="preserve"> down</t>
  </si>
  <si>
    <t xml:space="preserve"> monthly drafts</t>
  </si>
  <si>
    <t>monthly drafts</t>
  </si>
  <si>
    <t>April 2020-December 2021</t>
  </si>
  <si>
    <t>down</t>
  </si>
  <si>
    <t>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</si>
</sst>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[$$-409]* #,##0_);_([$$-409]* \(#,##0\);_([$$-409]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C00000"/>
      <name val="Arial"/>
      <family val="2"/>
    </font>
    <font>
      <sz val="24"/>
      <color rgb="FFC00000"/>
      <name val="Comic Sans MS"/>
      <family val="4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1" xfId="0" applyBorder="1"/>
    <xf numFmtId="0" fontId="6" fillId="0" borderId="1" xfId="0" applyFont="1" applyBorder="1"/>
    <xf numFmtId="0" fontId="0" fillId="0" borderId="0" xfId="0" applyAlignment="1">
      <alignment horizontal="right"/>
    </xf>
    <xf numFmtId="44" fontId="0" fillId="0" borderId="0" xfId="1" applyFont="1"/>
    <xf numFmtId="0" fontId="0" fillId="0" borderId="0" xfId="0" applyBorder="1"/>
    <xf numFmtId="44" fontId="0" fillId="0" borderId="0" xfId="1" applyFont="1" applyBorder="1"/>
    <xf numFmtId="0" fontId="6" fillId="0" borderId="0" xfId="0" applyFont="1" applyBorder="1"/>
    <xf numFmtId="0" fontId="7" fillId="0" borderId="0" xfId="0" applyFont="1"/>
    <xf numFmtId="0" fontId="6" fillId="0" borderId="0" xfId="0" applyFont="1" applyBorder="1" applyAlignment="1">
      <alignment horizontal="center"/>
    </xf>
    <xf numFmtId="0" fontId="0" fillId="0" borderId="2" xfId="0" applyBorder="1"/>
    <xf numFmtId="0" fontId="5" fillId="0" borderId="1" xfId="2" applyBorder="1" applyAlignment="1" applyProtection="1"/>
    <xf numFmtId="14" fontId="0" fillId="0" borderId="1" xfId="0" applyNumberFormat="1" applyBorder="1"/>
    <xf numFmtId="0" fontId="8" fillId="0" borderId="0" xfId="0" applyFont="1"/>
    <xf numFmtId="164" fontId="0" fillId="0" borderId="3" xfId="0" applyNumberFormat="1" applyBorder="1"/>
    <xf numFmtId="0" fontId="10" fillId="0" borderId="0" xfId="0" applyFont="1"/>
    <xf numFmtId="0" fontId="6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164" fontId="0" fillId="0" borderId="0" xfId="0" applyNumberFormat="1" applyBorder="1"/>
    <xf numFmtId="44" fontId="13" fillId="0" borderId="0" xfId="1" applyFont="1" applyAlignment="1">
      <alignment horizontal="left" indent="1"/>
    </xf>
    <xf numFmtId="164" fontId="0" fillId="0" borderId="0" xfId="0" applyNumberForma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2" applyFont="1" applyAlignment="1" applyProtection="1">
      <alignment horizontal="center"/>
    </xf>
    <xf numFmtId="0" fontId="5" fillId="0" borderId="0" xfId="2" applyAlignment="1" applyProtection="1">
      <alignment horizontal="center"/>
    </xf>
    <xf numFmtId="0" fontId="1" fillId="0" borderId="0" xfId="0" applyFont="1"/>
    <xf numFmtId="0" fontId="1" fillId="0" borderId="0" xfId="0" applyFont="1" applyAlignment="1">
      <alignment horizontal="left" indent="2"/>
    </xf>
    <xf numFmtId="6" fontId="1" fillId="0" borderId="0" xfId="1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 applyBorder="1" applyAlignment="1">
      <alignment horizontal="center"/>
    </xf>
    <xf numFmtId="6" fontId="0" fillId="0" borderId="0" xfId="1" applyNumberFormat="1" applyFont="1" applyAlignment="1">
      <alignment horizontal="center"/>
    </xf>
    <xf numFmtId="6" fontId="0" fillId="0" borderId="0" xfId="0" applyNumberForma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495556</xdr:colOff>
      <xdr:row>2</xdr:row>
      <xdr:rowOff>31751</xdr:rowOff>
    </xdr:from>
    <xdr:to>
      <xdr:col>1</xdr:col>
      <xdr:colOff>402966</xdr:colOff>
      <xdr:row>7</xdr:row>
      <xdr:rowOff>55563</xdr:rowOff>
    </xdr:to>
    <xdr:pic>
      <xdr:nvPicPr>
        <xdr:cNvPr id="4" name="Picture 3" descr="Image result for basketball cartoon">
          <a:extLst>
            <a:ext uri="{FF2B5EF4-FFF2-40B4-BE49-F238E27FC236}">
              <a16:creationId xmlns:a16="http://schemas.microsoft.com/office/drawing/2014/main" id="{DC536399-27AF-47F3-95B5-2782AA30C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556" y="666751"/>
          <a:ext cx="1090098" cy="1039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123825</xdr:colOff>
      <xdr:row>0</xdr:row>
      <xdr:rowOff>28575</xdr:rowOff>
    </xdr:from>
    <xdr:to>
      <xdr:col>6</xdr:col>
      <xdr:colOff>9525</xdr:colOff>
      <xdr:row>6</xdr:row>
      <xdr:rowOff>323850</xdr:rowOff>
    </xdr:to>
    <xdr:pic>
      <xdr:nvPicPr>
        <xdr:cNvPr id="1030" name="Picture 2" descr="logo">
          <a:extLst>
            <a:ext uri="{FF2B5EF4-FFF2-40B4-BE49-F238E27FC236}">
              <a16:creationId xmlns:a16="http://schemas.microsoft.com/office/drawing/2014/main" id="{0933D29B-F6A5-FB43-A90C-1C4D69D2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575"/>
          <a:ext cx="19716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25400</xdr:rowOff>
    </xdr:from>
    <xdr:to>
      <xdr:col>7</xdr:col>
      <xdr:colOff>228600</xdr:colOff>
      <xdr:row>6</xdr:row>
      <xdr:rowOff>139700</xdr:rowOff>
    </xdr:to>
    <xdr:pic>
      <xdr:nvPicPr>
        <xdr:cNvPr id="3078" name="Picture 2" descr="logo">
          <a:extLst>
            <a:ext uri="{FF2B5EF4-FFF2-40B4-BE49-F238E27FC236}">
              <a16:creationId xmlns:a16="http://schemas.microsoft.com/office/drawing/2014/main" id="{5D2ED2D0-DB05-0D43-947A-251B428C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25400"/>
          <a:ext cx="1981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58"/>
  <sheetViews>
    <sheetView tabSelected="1" zoomScale="120" zoomScaleNormal="120" workbookViewId="0">
      <selection activeCell="D63" sqref="D63"/>
    </sheetView>
  </sheetViews>
  <sheetFormatPr defaultColWidth="8.85546875" defaultRowHeight="12.75" x14ac:dyDescent="0.2"/>
  <cols>
    <col min="1" max="1" width="17.7109375" customWidth="1"/>
    <col min="2" max="2" width="10.42578125" customWidth="1"/>
    <col min="3" max="3" width="11.28515625" bestFit="1" customWidth="1"/>
    <col min="4" max="7" width="10.42578125" customWidth="1"/>
    <col min="8" max="8" width="11.7109375" bestFit="1" customWidth="1"/>
    <col min="9" max="9" width="10.42578125" customWidth="1"/>
  </cols>
  <sheetData>
    <row r="2" spans="1:10" ht="37.5" x14ac:dyDescent="0.7">
      <c r="A2" s="23" t="s">
        <v>113</v>
      </c>
      <c r="B2" s="23"/>
      <c r="C2" s="23"/>
      <c r="G2" s="23" t="s">
        <v>0</v>
      </c>
      <c r="H2" s="23"/>
      <c r="I2" s="23"/>
      <c r="J2" s="22"/>
    </row>
    <row r="7" spans="1:10" ht="30" x14ac:dyDescent="0.4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x14ac:dyDescent="0.2">
      <c r="A8" s="25" t="s">
        <v>1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x14ac:dyDescent="0.2">
      <c r="A9" s="26" t="s">
        <v>2</v>
      </c>
      <c r="B9" s="26"/>
      <c r="C9" s="26"/>
      <c r="D9" s="26"/>
      <c r="E9" s="26"/>
      <c r="F9" s="26"/>
      <c r="G9" s="26"/>
      <c r="H9" s="26"/>
      <c r="I9" s="26"/>
      <c r="J9" s="26"/>
    </row>
    <row r="11" spans="1:10" x14ac:dyDescent="0.2">
      <c r="A11" s="28" t="s">
        <v>3</v>
      </c>
      <c r="B11" s="28"/>
    </row>
    <row r="13" spans="1:10" x14ac:dyDescent="0.2">
      <c r="A13" s="3" t="s">
        <v>4</v>
      </c>
      <c r="B13" s="1"/>
      <c r="C13" s="1"/>
      <c r="D13" s="1"/>
      <c r="E13" s="1"/>
      <c r="F13" s="1"/>
      <c r="G13" s="3" t="s">
        <v>5</v>
      </c>
      <c r="H13" s="1"/>
    </row>
    <row r="14" spans="1:10" x14ac:dyDescent="0.2">
      <c r="A14" s="3"/>
    </row>
    <row r="15" spans="1:10" x14ac:dyDescent="0.2">
      <c r="A15" s="3" t="s">
        <v>6</v>
      </c>
      <c r="B15" s="1"/>
      <c r="C15" s="1"/>
      <c r="D15" s="1"/>
      <c r="E15" s="1"/>
      <c r="F15" s="1"/>
      <c r="G15" s="3" t="s">
        <v>5</v>
      </c>
      <c r="H15" s="1"/>
    </row>
    <row r="16" spans="1:10" x14ac:dyDescent="0.2">
      <c r="A16" s="3"/>
    </row>
    <row r="17" spans="1:10" x14ac:dyDescent="0.2">
      <c r="A17" s="3" t="s">
        <v>7</v>
      </c>
      <c r="B17" s="1"/>
      <c r="C17" s="1"/>
      <c r="D17" s="1"/>
      <c r="E17" s="1"/>
      <c r="F17" s="1"/>
      <c r="G17" s="1"/>
      <c r="H17" s="1"/>
    </row>
    <row r="18" spans="1:10" x14ac:dyDescent="0.2">
      <c r="A18" s="3"/>
    </row>
    <row r="19" spans="1:10" x14ac:dyDescent="0.2">
      <c r="A19" s="3" t="s">
        <v>8</v>
      </c>
      <c r="B19" s="1"/>
      <c r="C19" s="1"/>
      <c r="D19" s="1"/>
      <c r="E19" s="3" t="s">
        <v>9</v>
      </c>
      <c r="F19" s="1"/>
      <c r="G19" s="3" t="s">
        <v>10</v>
      </c>
      <c r="H19" s="1"/>
    </row>
    <row r="21" spans="1:10" x14ac:dyDescent="0.2">
      <c r="A21" s="3" t="s">
        <v>11</v>
      </c>
      <c r="B21" s="1"/>
      <c r="C21" s="1"/>
      <c r="E21" s="3" t="s">
        <v>12</v>
      </c>
      <c r="F21" s="1"/>
      <c r="G21" s="1"/>
      <c r="H21" s="3" t="s">
        <v>13</v>
      </c>
      <c r="I21" s="1"/>
      <c r="J21" s="1"/>
    </row>
    <row r="23" spans="1:10" x14ac:dyDescent="0.2">
      <c r="A23" s="3" t="s">
        <v>14</v>
      </c>
      <c r="B23" s="11"/>
      <c r="C23" s="1"/>
      <c r="D23" s="1"/>
      <c r="E23" s="1"/>
      <c r="G23" s="3" t="s">
        <v>15</v>
      </c>
      <c r="H23" s="11"/>
      <c r="I23" s="1"/>
      <c r="J23" s="1"/>
    </row>
    <row r="25" spans="1:10" x14ac:dyDescent="0.2">
      <c r="A25" t="s">
        <v>16</v>
      </c>
      <c r="B25" s="1"/>
      <c r="C25" s="1"/>
      <c r="D25" s="1"/>
      <c r="G25" s="3" t="s">
        <v>17</v>
      </c>
      <c r="H25" s="1"/>
      <c r="I25" s="1"/>
      <c r="J25" s="1"/>
    </row>
    <row r="27" spans="1:10" x14ac:dyDescent="0.2">
      <c r="A27" s="2" t="s">
        <v>18</v>
      </c>
      <c r="B27" s="2"/>
      <c r="D27" t="s">
        <v>19</v>
      </c>
    </row>
    <row r="28" spans="1:10" x14ac:dyDescent="0.2">
      <c r="A28" t="s">
        <v>20</v>
      </c>
    </row>
    <row r="30" spans="1:10" x14ac:dyDescent="0.2">
      <c r="A30" s="3" t="s">
        <v>21</v>
      </c>
      <c r="B30" s="1"/>
      <c r="C30" s="1"/>
      <c r="D30" s="1"/>
      <c r="E30" s="3" t="s">
        <v>5</v>
      </c>
      <c r="F30" s="12"/>
      <c r="G30" s="1"/>
      <c r="H30" t="s">
        <v>22</v>
      </c>
      <c r="I30" s="1"/>
      <c r="J30" s="1"/>
    </row>
    <row r="32" spans="1:10" x14ac:dyDescent="0.2">
      <c r="A32" s="3" t="s">
        <v>21</v>
      </c>
      <c r="B32" s="1"/>
      <c r="C32" s="1"/>
      <c r="D32" s="1"/>
      <c r="E32" s="3" t="s">
        <v>5</v>
      </c>
      <c r="F32" s="12"/>
      <c r="G32" s="1"/>
      <c r="H32" t="s">
        <v>22</v>
      </c>
      <c r="I32" s="1"/>
      <c r="J32" s="1"/>
    </row>
    <row r="34" spans="1:10" x14ac:dyDescent="0.2">
      <c r="A34" s="3" t="s">
        <v>21</v>
      </c>
      <c r="B34" s="1"/>
      <c r="C34" s="1"/>
      <c r="D34" s="1"/>
      <c r="E34" s="3" t="s">
        <v>5</v>
      </c>
      <c r="F34" s="12"/>
      <c r="G34" s="1"/>
      <c r="H34" t="s">
        <v>22</v>
      </c>
      <c r="I34" s="1"/>
      <c r="J34" s="1"/>
    </row>
    <row r="36" spans="1:10" x14ac:dyDescent="0.2">
      <c r="A36" s="3" t="s">
        <v>21</v>
      </c>
      <c r="B36" s="1"/>
      <c r="C36" s="1"/>
      <c r="D36" s="1"/>
      <c r="E36" s="3" t="s">
        <v>5</v>
      </c>
      <c r="F36" s="1"/>
      <c r="G36" s="1"/>
      <c r="H36" t="s">
        <v>22</v>
      </c>
      <c r="I36" s="1"/>
      <c r="J36" s="1"/>
    </row>
    <row r="38" spans="1:10" x14ac:dyDescent="0.2">
      <c r="A38" s="3" t="s">
        <v>21</v>
      </c>
      <c r="B38" s="1"/>
      <c r="C38" s="1"/>
      <c r="D38" s="1"/>
      <c r="E38" s="3" t="s">
        <v>5</v>
      </c>
      <c r="F38" s="1"/>
      <c r="G38" s="1"/>
      <c r="H38" t="s">
        <v>22</v>
      </c>
      <c r="I38" s="1"/>
      <c r="J38" s="1"/>
    </row>
    <row r="40" spans="1:10" x14ac:dyDescent="0.2">
      <c r="A40" s="27" t="s">
        <v>23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">
      <c r="A42" s="29" t="s">
        <v>24</v>
      </c>
      <c r="B42" s="29"/>
      <c r="C42" s="29"/>
      <c r="D42" s="29"/>
      <c r="E42" s="29"/>
      <c r="F42" s="29"/>
      <c r="G42" s="29"/>
      <c r="H42" s="29"/>
      <c r="I42" s="29"/>
      <c r="J42" s="29"/>
    </row>
    <row r="44" spans="1:10" x14ac:dyDescent="0.2">
      <c r="A44" s="29" t="s">
        <v>25</v>
      </c>
      <c r="B44" s="29"/>
      <c r="C44" s="29"/>
      <c r="D44" s="29"/>
      <c r="E44" s="29"/>
      <c r="F44" s="29" t="s">
        <v>26</v>
      </c>
      <c r="G44" s="29"/>
      <c r="H44" s="29"/>
      <c r="I44" s="29"/>
      <c r="J44" s="29"/>
    </row>
    <row r="46" spans="1:10" x14ac:dyDescent="0.2">
      <c r="A46" s="2" t="s">
        <v>27</v>
      </c>
      <c r="B46" s="28"/>
      <c r="C46" s="28"/>
      <c r="D46" s="28"/>
      <c r="E46" s="28"/>
      <c r="G46" s="28"/>
      <c r="H46" s="28"/>
      <c r="I46" s="9"/>
    </row>
    <row r="47" spans="1:10" x14ac:dyDescent="0.2">
      <c r="I47" s="5"/>
    </row>
    <row r="48" spans="1:10" x14ac:dyDescent="0.2">
      <c r="I48" s="5"/>
    </row>
    <row r="49" spans="1:12" x14ac:dyDescent="0.2">
      <c r="A49" t="s">
        <v>28</v>
      </c>
      <c r="B49" s="1"/>
      <c r="C49" s="34">
        <v>250</v>
      </c>
      <c r="D49" s="1"/>
      <c r="E49" s="37">
        <v>99</v>
      </c>
      <c r="G49" s="14">
        <f>250+(99*21)</f>
        <v>2329</v>
      </c>
      <c r="H49" s="4" t="s">
        <v>29</v>
      </c>
      <c r="I49" s="6"/>
      <c r="K49" s="21"/>
      <c r="L49" s="21"/>
    </row>
    <row r="50" spans="1:12" x14ac:dyDescent="0.2">
      <c r="B50" s="5"/>
      <c r="C50" s="35" t="s">
        <v>120</v>
      </c>
      <c r="D50" s="5"/>
      <c r="E50" s="35" t="s">
        <v>121</v>
      </c>
      <c r="G50" s="19"/>
      <c r="H50" s="20" t="s">
        <v>111</v>
      </c>
      <c r="I50" s="6"/>
    </row>
    <row r="51" spans="1:12" x14ac:dyDescent="0.2">
      <c r="B51" s="5"/>
      <c r="C51" s="36"/>
      <c r="E51" s="35"/>
      <c r="G51" s="5"/>
      <c r="H51" s="4"/>
      <c r="I51" s="5"/>
    </row>
    <row r="52" spans="1:12" x14ac:dyDescent="0.2">
      <c r="A52" t="s">
        <v>30</v>
      </c>
      <c r="B52" s="1"/>
      <c r="C52" s="34">
        <v>250</v>
      </c>
      <c r="D52" s="1"/>
      <c r="E52" s="37">
        <v>79</v>
      </c>
      <c r="G52" s="14">
        <f>250+(79*21)</f>
        <v>1909</v>
      </c>
      <c r="H52" s="6" t="s">
        <v>29</v>
      </c>
      <c r="I52" s="6"/>
      <c r="K52" s="21"/>
      <c r="L52" s="21"/>
    </row>
    <row r="53" spans="1:12" x14ac:dyDescent="0.2">
      <c r="C53" s="35" t="s">
        <v>120</v>
      </c>
      <c r="E53" s="35" t="s">
        <v>121</v>
      </c>
      <c r="H53" s="20" t="s">
        <v>112</v>
      </c>
    </row>
    <row r="54" spans="1:12" s="5" customFormat="1" x14ac:dyDescent="0.2"/>
    <row r="55" spans="1:12" x14ac:dyDescent="0.2">
      <c r="A55" t="s">
        <v>31</v>
      </c>
    </row>
    <row r="56" spans="1:12" x14ac:dyDescent="0.2">
      <c r="B56" t="s">
        <v>32</v>
      </c>
    </row>
    <row r="57" spans="1:12" x14ac:dyDescent="0.2">
      <c r="B57" s="17" t="s">
        <v>33</v>
      </c>
    </row>
    <row r="58" spans="1:12" x14ac:dyDescent="0.2">
      <c r="J58" t="s">
        <v>108</v>
      </c>
    </row>
  </sheetData>
  <sheetProtection selectLockedCells="1"/>
  <mergeCells count="13">
    <mergeCell ref="A40:J40"/>
    <mergeCell ref="B46:C46"/>
    <mergeCell ref="G46:H46"/>
    <mergeCell ref="D46:E46"/>
    <mergeCell ref="A11:B11"/>
    <mergeCell ref="A42:J42"/>
    <mergeCell ref="A44:E44"/>
    <mergeCell ref="F44:J44"/>
    <mergeCell ref="A2:C2"/>
    <mergeCell ref="A7:J7"/>
    <mergeCell ref="A8:J8"/>
    <mergeCell ref="A9:J9"/>
    <mergeCell ref="G2:I2"/>
  </mergeCells>
  <phoneticPr fontId="2" type="noConversion"/>
  <printOptions horizontalCentered="1"/>
  <pageMargins left="0" right="0" top="0" bottom="0" header="0.5" footer="0.5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8"/>
  <sheetViews>
    <sheetView topLeftCell="A45" zoomScaleNormal="100" workbookViewId="0">
      <selection activeCell="B11" sqref="B11"/>
    </sheetView>
  </sheetViews>
  <sheetFormatPr defaultColWidth="8.85546875" defaultRowHeight="12.75" x14ac:dyDescent="0.2"/>
  <cols>
    <col min="2" max="2" width="10.42578125" customWidth="1"/>
    <col min="4" max="4" width="11" customWidth="1"/>
  </cols>
  <sheetData>
    <row r="1" spans="1:9" x14ac:dyDescent="0.2">
      <c r="A1" s="2" t="s">
        <v>34</v>
      </c>
      <c r="B1" s="1"/>
      <c r="C1" s="1"/>
    </row>
    <row r="2" spans="1:9" x14ac:dyDescent="0.2">
      <c r="A2" t="s">
        <v>35</v>
      </c>
    </row>
    <row r="3" spans="1:9" x14ac:dyDescent="0.2">
      <c r="A3" s="15" t="s">
        <v>36</v>
      </c>
    </row>
    <row r="4" spans="1:9" x14ac:dyDescent="0.2">
      <c r="A4" s="1"/>
      <c r="B4" s="38">
        <f>F4+F5*9</f>
        <v>1141</v>
      </c>
      <c r="C4" s="32" t="s">
        <v>114</v>
      </c>
      <c r="E4" s="1"/>
      <c r="F4" s="38">
        <f>Application!C49</f>
        <v>250</v>
      </c>
      <c r="G4" s="32" t="s">
        <v>116</v>
      </c>
      <c r="I4" s="5"/>
    </row>
    <row r="5" spans="1:9" x14ac:dyDescent="0.2">
      <c r="B5" t="s">
        <v>37</v>
      </c>
      <c r="F5" s="38">
        <f>Application!E49</f>
        <v>99</v>
      </c>
      <c r="G5" s="32" t="s">
        <v>117</v>
      </c>
    </row>
    <row r="6" spans="1:9" x14ac:dyDescent="0.2">
      <c r="B6" s="38">
        <f>F5*12</f>
        <v>1188</v>
      </c>
      <c r="C6" t="s">
        <v>115</v>
      </c>
      <c r="F6" s="33" t="s">
        <v>119</v>
      </c>
    </row>
    <row r="7" spans="1:9" x14ac:dyDescent="0.2">
      <c r="A7" s="15" t="s">
        <v>38</v>
      </c>
    </row>
    <row r="8" spans="1:9" x14ac:dyDescent="0.2">
      <c r="A8" s="1"/>
      <c r="B8" s="38">
        <f>F8+F9*9</f>
        <v>961</v>
      </c>
      <c r="C8" s="32" t="s">
        <v>114</v>
      </c>
      <c r="E8" s="1"/>
      <c r="F8" s="38">
        <f>Application!C52</f>
        <v>250</v>
      </c>
      <c r="G8" s="32" t="s">
        <v>116</v>
      </c>
    </row>
    <row r="9" spans="1:9" x14ac:dyDescent="0.2">
      <c r="B9" t="s">
        <v>37</v>
      </c>
      <c r="F9" s="38">
        <f>Application!E52</f>
        <v>79</v>
      </c>
      <c r="G9" s="32" t="s">
        <v>118</v>
      </c>
    </row>
    <row r="10" spans="1:9" x14ac:dyDescent="0.2">
      <c r="B10" s="38">
        <f>F9*12</f>
        <v>948</v>
      </c>
      <c r="C10" s="32" t="s">
        <v>115</v>
      </c>
      <c r="F10" s="33" t="str">
        <f>F6</f>
        <v>April 2020-December 2021</v>
      </c>
    </row>
    <row r="11" spans="1:9" x14ac:dyDescent="0.2">
      <c r="B11" s="13"/>
    </row>
    <row r="12" spans="1:9" x14ac:dyDescent="0.2">
      <c r="A12" t="s">
        <v>39</v>
      </c>
    </row>
    <row r="14" spans="1:9" x14ac:dyDescent="0.2">
      <c r="A14" s="1"/>
      <c r="B14" t="s">
        <v>40</v>
      </c>
    </row>
    <row r="15" spans="1:9" x14ac:dyDescent="0.2">
      <c r="B15" t="s">
        <v>41</v>
      </c>
    </row>
    <row r="16" spans="1:9" x14ac:dyDescent="0.2">
      <c r="B16" t="s">
        <v>42</v>
      </c>
    </row>
    <row r="17" spans="1:6" x14ac:dyDescent="0.2">
      <c r="B17" t="s">
        <v>43</v>
      </c>
    </row>
    <row r="19" spans="1:6" x14ac:dyDescent="0.2">
      <c r="A19" s="1"/>
      <c r="B19" t="s">
        <v>44</v>
      </c>
    </row>
    <row r="20" spans="1:6" x14ac:dyDescent="0.2">
      <c r="B20" t="s">
        <v>45</v>
      </c>
    </row>
    <row r="21" spans="1:6" x14ac:dyDescent="0.2">
      <c r="B21" t="s">
        <v>46</v>
      </c>
    </row>
    <row r="23" spans="1:6" x14ac:dyDescent="0.2">
      <c r="A23" s="2" t="s">
        <v>47</v>
      </c>
      <c r="B23" s="1"/>
      <c r="C23" s="1"/>
      <c r="D23" s="1"/>
      <c r="E23" s="1"/>
      <c r="F23" t="s">
        <v>48</v>
      </c>
    </row>
    <row r="24" spans="1:6" x14ac:dyDescent="0.2">
      <c r="A24" t="s">
        <v>49</v>
      </c>
    </row>
    <row r="25" spans="1:6" x14ac:dyDescent="0.2">
      <c r="A25" t="s">
        <v>50</v>
      </c>
    </row>
    <row r="26" spans="1:6" x14ac:dyDescent="0.2">
      <c r="A26" t="s">
        <v>51</v>
      </c>
    </row>
    <row r="28" spans="1:6" x14ac:dyDescent="0.2">
      <c r="A28" s="7" t="s">
        <v>39</v>
      </c>
    </row>
    <row r="30" spans="1:6" x14ac:dyDescent="0.2">
      <c r="A30" s="1"/>
      <c r="B30" t="s">
        <v>52</v>
      </c>
    </row>
    <row r="31" spans="1:6" x14ac:dyDescent="0.2">
      <c r="B31" t="s">
        <v>53</v>
      </c>
    </row>
    <row r="32" spans="1:6" x14ac:dyDescent="0.2">
      <c r="B32" t="s">
        <v>54</v>
      </c>
    </row>
    <row r="33" spans="1:2" x14ac:dyDescent="0.2">
      <c r="B33" t="s">
        <v>55</v>
      </c>
    </row>
    <row r="35" spans="1:2" x14ac:dyDescent="0.2">
      <c r="A35" s="1"/>
      <c r="B35" t="s">
        <v>56</v>
      </c>
    </row>
    <row r="36" spans="1:2" x14ac:dyDescent="0.2">
      <c r="B36" t="s">
        <v>57</v>
      </c>
    </row>
    <row r="37" spans="1:2" x14ac:dyDescent="0.2">
      <c r="B37" t="s">
        <v>58</v>
      </c>
    </row>
    <row r="39" spans="1:2" x14ac:dyDescent="0.2">
      <c r="A39" s="1"/>
      <c r="B39" t="s">
        <v>59</v>
      </c>
    </row>
    <row r="40" spans="1:2" x14ac:dyDescent="0.2">
      <c r="B40" t="s">
        <v>60</v>
      </c>
    </row>
    <row r="41" spans="1:2" x14ac:dyDescent="0.2">
      <c r="B41" t="s">
        <v>61</v>
      </c>
    </row>
    <row r="42" spans="1:2" x14ac:dyDescent="0.2">
      <c r="B42" t="s">
        <v>62</v>
      </c>
    </row>
    <row r="44" spans="1:2" x14ac:dyDescent="0.2">
      <c r="A44" s="1"/>
      <c r="B44" t="s">
        <v>63</v>
      </c>
    </row>
    <row r="45" spans="1:2" x14ac:dyDescent="0.2">
      <c r="B45" t="s">
        <v>64</v>
      </c>
    </row>
    <row r="46" spans="1:2" x14ac:dyDescent="0.2">
      <c r="B46" t="s">
        <v>65</v>
      </c>
    </row>
    <row r="48" spans="1:2" x14ac:dyDescent="0.2">
      <c r="A48" s="1"/>
      <c r="B48" s="18" t="s">
        <v>66</v>
      </c>
    </row>
    <row r="49" spans="1:13" x14ac:dyDescent="0.2">
      <c r="B49" s="18" t="s">
        <v>104</v>
      </c>
    </row>
    <row r="50" spans="1:13" x14ac:dyDescent="0.2">
      <c r="B50" s="18" t="s">
        <v>105</v>
      </c>
    </row>
    <row r="51" spans="1:13" x14ac:dyDescent="0.2">
      <c r="B51" s="18" t="s">
        <v>106</v>
      </c>
    </row>
    <row r="52" spans="1:13" x14ac:dyDescent="0.2">
      <c r="B52" s="18" t="s">
        <v>107</v>
      </c>
    </row>
    <row r="54" spans="1:13" x14ac:dyDescent="0.2">
      <c r="A54" s="8" t="s">
        <v>67</v>
      </c>
    </row>
    <row r="55" spans="1:13" x14ac:dyDescent="0.2">
      <c r="A55" s="8" t="s">
        <v>68</v>
      </c>
    </row>
    <row r="57" spans="1:13" x14ac:dyDescent="0.2">
      <c r="A57" t="s">
        <v>69</v>
      </c>
      <c r="B57" s="1"/>
      <c r="C57" s="1"/>
      <c r="D57" s="1"/>
      <c r="E57" s="1"/>
      <c r="F57" s="1"/>
      <c r="G57" s="1"/>
      <c r="H57" s="3" t="s">
        <v>70</v>
      </c>
      <c r="I57" s="1"/>
      <c r="J57" s="1"/>
    </row>
    <row r="58" spans="1:13" x14ac:dyDescent="0.2">
      <c r="M58" t="s">
        <v>109</v>
      </c>
    </row>
  </sheetData>
  <phoneticPr fontId="2" type="noConversion"/>
  <pageMargins left="0.25" right="0" top="1" bottom="0.5" header="0.5" footer="0.5"/>
  <pageSetup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J49"/>
  <sheetViews>
    <sheetView topLeftCell="A28" zoomScaleNormal="100" workbookViewId="0">
      <selection activeCell="I35" sqref="I35"/>
    </sheetView>
  </sheetViews>
  <sheetFormatPr defaultColWidth="8.85546875" defaultRowHeight="12.75" x14ac:dyDescent="0.2"/>
  <cols>
    <col min="1" max="1" width="4.28515625" customWidth="1"/>
    <col min="4" max="4" width="3.28515625" customWidth="1"/>
    <col min="10" max="10" width="11.140625" customWidth="1"/>
  </cols>
  <sheetData>
    <row r="8" spans="1:10" ht="30" x14ac:dyDescent="0.4">
      <c r="A8" s="24" t="s">
        <v>71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x14ac:dyDescent="0.2">
      <c r="A9" s="25" t="s">
        <v>72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x14ac:dyDescent="0.2">
      <c r="A10" s="30" t="s">
        <v>73</v>
      </c>
      <c r="B10" s="31"/>
      <c r="C10" s="31"/>
      <c r="D10" s="31"/>
      <c r="E10" s="31"/>
      <c r="F10" s="31"/>
      <c r="G10" s="31"/>
      <c r="H10" s="31"/>
      <c r="I10" s="31"/>
      <c r="J10" s="31"/>
    </row>
    <row r="12" spans="1:10" x14ac:dyDescent="0.2">
      <c r="A12" s="27" t="s">
        <v>74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x14ac:dyDescent="0.2">
      <c r="A13" s="27" t="s">
        <v>75</v>
      </c>
      <c r="B13" s="27"/>
      <c r="C13" s="27"/>
      <c r="D13" s="27"/>
      <c r="E13" s="27"/>
      <c r="F13" s="27"/>
      <c r="G13" s="27"/>
      <c r="H13" s="27"/>
      <c r="I13" s="27"/>
      <c r="J13" s="27"/>
    </row>
    <row r="15" spans="1:10" x14ac:dyDescent="0.2">
      <c r="A15" t="s">
        <v>76</v>
      </c>
    </row>
    <row r="16" spans="1:10" x14ac:dyDescent="0.2">
      <c r="A16" s="10"/>
      <c r="B16" t="s">
        <v>77</v>
      </c>
      <c r="D16" s="10"/>
      <c r="E16" t="s">
        <v>78</v>
      </c>
    </row>
    <row r="17" spans="1:10" x14ac:dyDescent="0.2">
      <c r="A17" t="s">
        <v>79</v>
      </c>
    </row>
    <row r="18" spans="1:10" x14ac:dyDescent="0.2">
      <c r="A18" t="s">
        <v>80</v>
      </c>
    </row>
    <row r="19" spans="1:10" x14ac:dyDescent="0.2">
      <c r="A19" t="s">
        <v>81</v>
      </c>
    </row>
    <row r="20" spans="1:10" x14ac:dyDescent="0.2">
      <c r="A20" t="s">
        <v>82</v>
      </c>
    </row>
    <row r="22" spans="1:10" x14ac:dyDescent="0.2">
      <c r="A22" t="s">
        <v>83</v>
      </c>
      <c r="C22" s="1"/>
      <c r="D22" s="1"/>
      <c r="E22" s="1"/>
      <c r="F22" s="1"/>
      <c r="G22" s="3" t="s">
        <v>84</v>
      </c>
      <c r="H22" s="1"/>
      <c r="I22" s="1"/>
      <c r="J22" s="1"/>
    </row>
    <row r="24" spans="1:10" x14ac:dyDescent="0.2">
      <c r="A24" t="s">
        <v>8</v>
      </c>
      <c r="B24" s="1"/>
      <c r="C24" s="1"/>
      <c r="D24" s="1"/>
      <c r="E24" s="1"/>
      <c r="F24" s="1"/>
      <c r="G24" s="3" t="s">
        <v>9</v>
      </c>
      <c r="H24" s="1"/>
      <c r="I24" s="3" t="s">
        <v>85</v>
      </c>
      <c r="J24" s="1"/>
    </row>
    <row r="26" spans="1:10" x14ac:dyDescent="0.2">
      <c r="D26" s="3" t="s">
        <v>86</v>
      </c>
      <c r="E26" s="1"/>
      <c r="F26" s="1"/>
      <c r="H26" s="3" t="s">
        <v>87</v>
      </c>
      <c r="I26" s="1"/>
      <c r="J26" s="1"/>
    </row>
    <row r="27" spans="1:10" x14ac:dyDescent="0.2">
      <c r="D27" s="3"/>
      <c r="E27" s="5"/>
      <c r="F27" s="5"/>
      <c r="H27" s="3"/>
      <c r="I27" s="5"/>
      <c r="J27" s="5"/>
    </row>
    <row r="28" spans="1:10" x14ac:dyDescent="0.2">
      <c r="A28" t="s">
        <v>88</v>
      </c>
    </row>
    <row r="29" spans="1:10" x14ac:dyDescent="0.2">
      <c r="A29" t="s">
        <v>89</v>
      </c>
    </row>
    <row r="30" spans="1:10" x14ac:dyDescent="0.2">
      <c r="A30" t="s">
        <v>90</v>
      </c>
    </row>
    <row r="31" spans="1:10" x14ac:dyDescent="0.2">
      <c r="A31" t="s">
        <v>91</v>
      </c>
    </row>
    <row r="32" spans="1:10" x14ac:dyDescent="0.2">
      <c r="A32" t="s">
        <v>92</v>
      </c>
    </row>
    <row r="33" spans="1:10" x14ac:dyDescent="0.2">
      <c r="A33" t="s">
        <v>93</v>
      </c>
    </row>
    <row r="34" spans="1:10" x14ac:dyDescent="0.2">
      <c r="A34" t="s">
        <v>94</v>
      </c>
    </row>
    <row r="35" spans="1:10" x14ac:dyDescent="0.2">
      <c r="A35" t="s">
        <v>95</v>
      </c>
    </row>
    <row r="36" spans="1:10" x14ac:dyDescent="0.2">
      <c r="A36" t="s">
        <v>96</v>
      </c>
    </row>
    <row r="37" spans="1:10" x14ac:dyDescent="0.2">
      <c r="A37" t="s">
        <v>97</v>
      </c>
    </row>
    <row r="38" spans="1:10" x14ac:dyDescent="0.2">
      <c r="A38" t="s">
        <v>98</v>
      </c>
    </row>
    <row r="39" spans="1:10" x14ac:dyDescent="0.2">
      <c r="A39" t="s">
        <v>99</v>
      </c>
    </row>
    <row r="41" spans="1:10" x14ac:dyDescent="0.2">
      <c r="A41" t="s">
        <v>100</v>
      </c>
      <c r="C41" s="1"/>
      <c r="D41" s="1"/>
      <c r="E41" s="1"/>
      <c r="F41" s="1"/>
      <c r="H41" s="1"/>
      <c r="I41" s="1"/>
      <c r="J41" s="1"/>
    </row>
    <row r="42" spans="1:10" x14ac:dyDescent="0.2">
      <c r="C42" t="s">
        <v>101</v>
      </c>
      <c r="H42" t="s">
        <v>102</v>
      </c>
    </row>
    <row r="44" spans="1:10" x14ac:dyDescent="0.2">
      <c r="A44" t="s">
        <v>103</v>
      </c>
      <c r="C44" s="1"/>
      <c r="D44" s="1"/>
      <c r="E44" s="1"/>
      <c r="F44" s="1"/>
      <c r="H44" s="1"/>
      <c r="I44" s="1"/>
      <c r="J44" s="1"/>
    </row>
    <row r="46" spans="1:10" x14ac:dyDescent="0.2">
      <c r="A46" t="s">
        <v>70</v>
      </c>
      <c r="C46" s="1"/>
      <c r="D46" s="1"/>
      <c r="E46" s="1"/>
      <c r="F46" s="1"/>
    </row>
    <row r="49" spans="10:10" x14ac:dyDescent="0.2">
      <c r="J49" t="s">
        <v>110</v>
      </c>
    </row>
  </sheetData>
  <mergeCells count="5">
    <mergeCell ref="A13:J13"/>
    <mergeCell ref="A8:J8"/>
    <mergeCell ref="A9:J9"/>
    <mergeCell ref="A10:J10"/>
    <mergeCell ref="A12:J12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Application</vt:lpstr>
      <vt:lpstr>Payment info</vt:lpstr>
      <vt:lpstr>Bank Info</vt:lpstr>
      <vt:lpstr>'Payment info'!Print_Area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Jason Gray</cp:lastModifiedBy>
  <cp:revision/>
  <cp:lastPrinted>2020-02-11T19:09:46Z</cp:lastPrinted>
  <dcterms:created xsi:type="dcterms:W3CDTF">2014-12-06T20:45:59Z</dcterms:created>
  <dcterms:modified xsi:type="dcterms:W3CDTF">2020-03-08T16:24:34Z</dcterms:modified>
  <cp:category/>
  <cp:contentStatus/>
</cp:coreProperties>
</file>